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7"/>
  <workbookPr/>
  <mc:AlternateContent xmlns:mc="http://schemas.openxmlformats.org/markup-compatibility/2006">
    <mc:Choice Requires="x15">
      <x15ac:absPath xmlns:x15ac="http://schemas.microsoft.com/office/spreadsheetml/2010/11/ac" url="F:\tiktok\Export_Publish\E100 double filter\"/>
    </mc:Choice>
  </mc:AlternateContent>
  <xr:revisionPtr revIDLastSave="0" documentId="13_ncr:1_{0D1F4495-8F46-49D2-9CA4-A895D860DFD5}" xr6:coauthVersionLast="47" xr6:coauthVersionMax="47" xr10:uidLastSave="{00000000-0000-0000-0000-000000000000}"/>
  <bookViews>
    <workbookView xWindow="6060" yWindow="24" windowWidth="9456" windowHeight="16644" xr2:uid="{519543FD-93E0-4278-9451-1C1B967BC7FB}"/>
  </bookViews>
  <sheets>
    <sheet name="Orders" sheetId="1" r:id="rId1"/>
  </sheets>
  <definedNames>
    <definedName name="_xlnm._FilterDatabase" localSheetId="0" hidden="1">Orders!$A$2:$T$6</definedName>
    <definedName name="Category">OFFSET(#REF!,0,0,COUNTA(#REF!),1)</definedName>
    <definedName name="Product_Name">OFFSET(#REF!,0,0,COUNTA(#REF!),1)</definedName>
    <definedName name="Sub_Category">OFFSET(#REF!,0,0,COUNTA(#REF!),1)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 a="1"/>
  <c r="B16" i="1" s="1"/>
  <c r="B17" i="1" a="1"/>
  <c r="B17" i="1" s="1"/>
  <c r="C17" i="1" a="1"/>
  <c r="C17" i="1"/>
  <c r="D17" i="1" a="1"/>
  <c r="D17" i="1" s="1"/>
  <c r="E17" i="1" a="1"/>
  <c r="E17" i="1" s="1"/>
  <c r="F17" i="1" a="1"/>
  <c r="F17" i="1" s="1"/>
  <c r="G17" i="1" a="1"/>
  <c r="G17" i="1" s="1"/>
  <c r="H17" i="1" a="1"/>
  <c r="H17" i="1" s="1"/>
  <c r="B18" i="1" a="1"/>
  <c r="B18" i="1" s="1"/>
  <c r="C18" i="1" a="1"/>
  <c r="C18" i="1" s="1"/>
  <c r="D18" i="1" a="1"/>
  <c r="D18" i="1"/>
  <c r="E18" i="1" a="1"/>
  <c r="E18" i="1" s="1"/>
  <c r="F18" i="1" a="1"/>
  <c r="F18" i="1" s="1"/>
  <c r="G18" i="1" a="1"/>
  <c r="G18" i="1"/>
  <c r="H18" i="1" a="1"/>
  <c r="H18" i="1"/>
  <c r="C16" i="1" a="1"/>
  <c r="C16" i="1" s="1"/>
  <c r="D16" i="1" a="1"/>
  <c r="D16" i="1" s="1"/>
  <c r="E16" i="1" a="1"/>
  <c r="E16" i="1" s="1"/>
  <c r="F16" i="1" a="1"/>
  <c r="F16" i="1" s="1"/>
  <c r="G16" i="1" a="1"/>
  <c r="G16" i="1" s="1"/>
  <c r="H16" i="1" a="1"/>
  <c r="H16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<sst xmlns="http://schemas.openxmlformats.org/spreadsheetml/2006/main" count="150" uniqueCount="98">
  <si>
    <t>Order ID</t>
  </si>
  <si>
    <t>Order Date</t>
  </si>
  <si>
    <t>Ship Date</t>
  </si>
  <si>
    <t>Ship Mode</t>
  </si>
  <si>
    <t>Customer ID</t>
  </si>
  <si>
    <t>Customer Name</t>
  </si>
  <si>
    <t>Segment</t>
  </si>
  <si>
    <t>Country</t>
  </si>
  <si>
    <t>City</t>
  </si>
  <si>
    <t>State</t>
  </si>
  <si>
    <t>Postal Code</t>
  </si>
  <si>
    <t>Region</t>
  </si>
  <si>
    <t>Product ID</t>
  </si>
  <si>
    <t>Category</t>
  </si>
  <si>
    <t>Sub-Category</t>
  </si>
  <si>
    <t>Product Name</t>
  </si>
  <si>
    <t>Sales</t>
  </si>
  <si>
    <t>Quantity</t>
  </si>
  <si>
    <t>Discount</t>
  </si>
  <si>
    <t>Profit</t>
  </si>
  <si>
    <t>Second Class</t>
  </si>
  <si>
    <t>CG-12520</t>
  </si>
  <si>
    <t>Claire Gute</t>
  </si>
  <si>
    <t>Consumer</t>
  </si>
  <si>
    <t>United States</t>
  </si>
  <si>
    <t>Henderson</t>
  </si>
  <si>
    <t>Kentucky</t>
  </si>
  <si>
    <t>South</t>
  </si>
  <si>
    <t>FUR-BO-10001798</t>
  </si>
  <si>
    <t>Furniture</t>
  </si>
  <si>
    <t>Bookcases</t>
  </si>
  <si>
    <t>Bush Somerset Collection Bookcase</t>
  </si>
  <si>
    <t>DV-13045</t>
  </si>
  <si>
    <t>Darrin Van Huff</t>
  </si>
  <si>
    <t>Corporate</t>
  </si>
  <si>
    <t>Los Angeles</t>
  </si>
  <si>
    <t>California</t>
  </si>
  <si>
    <t>West</t>
  </si>
  <si>
    <t>OFF-LA-10000240</t>
  </si>
  <si>
    <t>Office Supplies</t>
  </si>
  <si>
    <t>Labels</t>
  </si>
  <si>
    <t>Self-Adhesive Address Labels for Typewriters by Universal</t>
  </si>
  <si>
    <t>Standard Class</t>
  </si>
  <si>
    <t>SO-20335</t>
  </si>
  <si>
    <t>Sean O'Donnell</t>
  </si>
  <si>
    <t>Fort Lauderdale</t>
  </si>
  <si>
    <t>Florida</t>
  </si>
  <si>
    <t>OFF-ST-10000760</t>
  </si>
  <si>
    <t>Storage</t>
  </si>
  <si>
    <t>Eldon Fold 'N Roll Cart System</t>
  </si>
  <si>
    <t>BH-11710</t>
  </si>
  <si>
    <t>Brosina Hoffman</t>
  </si>
  <si>
    <t>FUR-FU-10001487</t>
  </si>
  <si>
    <t>Furnishings</t>
  </si>
  <si>
    <t>Eldon Expressions Wood and Plastic Desk Accessories, Cherry Wood</t>
  </si>
  <si>
    <t>Art</t>
  </si>
  <si>
    <t>Technology</t>
  </si>
  <si>
    <t>Phones</t>
  </si>
  <si>
    <t>Paper</t>
  </si>
  <si>
    <t>Home Office</t>
  </si>
  <si>
    <t>Central</t>
  </si>
  <si>
    <t>Accessories</t>
  </si>
  <si>
    <t>RA-19885</t>
  </si>
  <si>
    <t>Ruben Ausman</t>
  </si>
  <si>
    <t>Michigan</t>
  </si>
  <si>
    <t>RC-19960</t>
  </si>
  <si>
    <t>Ryan Crowe</t>
  </si>
  <si>
    <t>DB-13060</t>
  </si>
  <si>
    <t>Dave Brooks</t>
  </si>
  <si>
    <t>TEC-PH-10003645</t>
  </si>
  <si>
    <t>Aastra 57i VoIP phone</t>
  </si>
  <si>
    <t>Georgia</t>
  </si>
  <si>
    <t>Costa Mesa</t>
  </si>
  <si>
    <t>OFF-PA-10002195</t>
  </si>
  <si>
    <t>RSVP Cards &amp; Envelopes, Blank White, 8-1/2" X 11", 24 Cards/25 Envelopes/Set</t>
  </si>
  <si>
    <t>AP-10720</t>
  </si>
  <si>
    <t>Anne Pryor</t>
  </si>
  <si>
    <t>OFF-AR-10004752</t>
  </si>
  <si>
    <t>Blackstonian Pencils</t>
  </si>
  <si>
    <t>ML-17410</t>
  </si>
  <si>
    <t>Maris LaWare</t>
  </si>
  <si>
    <t>Grand Rapids</t>
  </si>
  <si>
    <t>TEC-AC-10003399</t>
  </si>
  <si>
    <t>Memorex Mini Travel Drive 64 GB USB 2.0 Flash Drive</t>
  </si>
  <si>
    <t>Athens</t>
  </si>
  <si>
    <t>TEC-PH-10004006</t>
  </si>
  <si>
    <t>Panasonic KX - TS880B Telephone</t>
  </si>
  <si>
    <t>CA-2017-163629</t>
  </si>
  <si>
    <t>CA-2017-121258</t>
  </si>
  <si>
    <t>Query</t>
  </si>
  <si>
    <t>CA-2026-152156</t>
  </si>
  <si>
    <t>CA-2026-138688</t>
  </si>
  <si>
    <t>US-2026-103674</t>
  </si>
  <si>
    <t>US-2026-157728</t>
  </si>
  <si>
    <t>CA-2026-125794</t>
  </si>
  <si>
    <t>CA-2024-115812</t>
  </si>
  <si>
    <t>US-2025-108966</t>
  </si>
  <si>
    <t>Dynamic query based on both row and column indices.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</si>
</sst>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4" fontId="0" fillId="0" borderId="8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4" fontId="0" fillId="0" borderId="0" xfId="0" applyNumberForma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3E92-CBBE-4B7E-AA0B-F2F2C1453E2C}">
  <dimension ref="A1:T18"/>
  <sheetViews>
    <sheetView tabSelected="1" workbookViewId="0">
      <pane ySplit="2" topLeftCell="A3" activePane="bottomLeft" state="frozen"/>
      <selection activeCell="B10" sqref="B10"/>
      <selection pane="bottomLeft" activeCell="C14" sqref="C14"/>
    </sheetView>
  </sheetViews>
  <sheetFormatPr defaultColWidth="11" defaultRowHeight="18.600000000000001" customHeight="1" x14ac:dyDescent="0.3"/>
  <cols>
    <col min="1" max="1" width="14.5" style="4" bestFit="1" customWidth="1"/>
    <col min="2" max="2" width="12.09765625" style="4" bestFit="1" customWidth="1"/>
    <col min="3" max="3" width="15" style="4" bestFit="1" customWidth="1"/>
    <col min="4" max="5" width="11" style="4"/>
    <col min="6" max="6" width="14.59765625" style="4" bestFit="1" customWidth="1"/>
    <col min="7" max="7" width="11.09765625" style="4" bestFit="1" customWidth="1"/>
    <col min="8" max="8" width="12.59765625" style="4" bestFit="1" customWidth="1"/>
    <col min="9" max="9" width="18.296875" style="4" customWidth="1"/>
    <col min="10" max="10" width="19.5" style="4" customWidth="1"/>
    <col min="11" max="13" width="11" style="4"/>
    <col min="14" max="14" width="17" style="4" bestFit="1" customWidth="1"/>
    <col min="15" max="16384" width="11" style="4"/>
  </cols>
  <sheetData>
    <row r="1" spans="1:20" ht="18.600000000000001" customHeight="1" thickBot="1" x14ac:dyDescent="0.35">
      <c r="A1" s="19" t="s">
        <v>97</v>
      </c>
    </row>
    <row r="2" spans="1:20" ht="18.600000000000001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3" t="s">
        <v>19</v>
      </c>
    </row>
    <row r="3" spans="1:20" ht="18.600000000000001" customHeight="1" x14ac:dyDescent="0.3">
      <c r="A3" s="5" t="s">
        <v>90</v>
      </c>
      <c r="B3" s="6">
        <v>46334</v>
      </c>
      <c r="C3" s="6">
        <v>46337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7" t="s">
        <v>26</v>
      </c>
      <c r="K3" s="7">
        <v>42420</v>
      </c>
      <c r="L3" s="7" t="s">
        <v>27</v>
      </c>
      <c r="M3" s="7" t="s">
        <v>28</v>
      </c>
      <c r="N3" s="7" t="s">
        <v>29</v>
      </c>
      <c r="O3" s="7" t="s">
        <v>30</v>
      </c>
      <c r="P3" s="7" t="s">
        <v>31</v>
      </c>
      <c r="Q3" s="7">
        <v>261.95999999999998</v>
      </c>
      <c r="R3" s="7">
        <v>2</v>
      </c>
      <c r="S3" s="7">
        <v>0</v>
      </c>
      <c r="T3" s="8">
        <v>41.913600000000002</v>
      </c>
    </row>
    <row r="4" spans="1:20" ht="18.600000000000001" customHeight="1" x14ac:dyDescent="0.3">
      <c r="A4" s="5" t="s">
        <v>91</v>
      </c>
      <c r="B4" s="6">
        <v>46185</v>
      </c>
      <c r="C4" s="6">
        <v>46189</v>
      </c>
      <c r="D4" s="7" t="s">
        <v>20</v>
      </c>
      <c r="E4" s="7" t="s">
        <v>32</v>
      </c>
      <c r="F4" s="7" t="s">
        <v>33</v>
      </c>
      <c r="G4" s="7" t="s">
        <v>34</v>
      </c>
      <c r="H4" s="7" t="s">
        <v>24</v>
      </c>
      <c r="I4" s="7" t="s">
        <v>35</v>
      </c>
      <c r="J4" s="7" t="s">
        <v>36</v>
      </c>
      <c r="K4" s="7">
        <v>90036</v>
      </c>
      <c r="L4" s="7" t="s">
        <v>37</v>
      </c>
      <c r="M4" s="7" t="s">
        <v>38</v>
      </c>
      <c r="N4" s="7" t="s">
        <v>39</v>
      </c>
      <c r="O4" s="7" t="s">
        <v>40</v>
      </c>
      <c r="P4" s="7" t="s">
        <v>41</v>
      </c>
      <c r="Q4" s="7">
        <v>14.62</v>
      </c>
      <c r="R4" s="7">
        <v>2</v>
      </c>
      <c r="S4" s="7">
        <v>0</v>
      </c>
      <c r="T4" s="8">
        <v>6.8713999999999995</v>
      </c>
    </row>
    <row r="5" spans="1:20" ht="18.600000000000001" customHeight="1" x14ac:dyDescent="0.3">
      <c r="A5" s="5" t="s">
        <v>96</v>
      </c>
      <c r="B5" s="6">
        <v>45941</v>
      </c>
      <c r="C5" s="6">
        <v>45948</v>
      </c>
      <c r="D5" s="7" t="s">
        <v>42</v>
      </c>
      <c r="E5" s="7" t="s">
        <v>43</v>
      </c>
      <c r="F5" s="7" t="s">
        <v>44</v>
      </c>
      <c r="G5" s="7" t="s">
        <v>23</v>
      </c>
      <c r="H5" s="7" t="s">
        <v>24</v>
      </c>
      <c r="I5" s="7" t="s">
        <v>45</v>
      </c>
      <c r="J5" s="7" t="s">
        <v>46</v>
      </c>
      <c r="K5" s="7">
        <v>33311</v>
      </c>
      <c r="L5" s="7" t="s">
        <v>27</v>
      </c>
      <c r="M5" s="7" t="s">
        <v>47</v>
      </c>
      <c r="N5" s="7" t="s">
        <v>39</v>
      </c>
      <c r="O5" s="7" t="s">
        <v>48</v>
      </c>
      <c r="P5" s="7" t="s">
        <v>49</v>
      </c>
      <c r="Q5" s="7">
        <v>22.368000000000002</v>
      </c>
      <c r="R5" s="7">
        <v>2</v>
      </c>
      <c r="S5" s="7">
        <v>0.2</v>
      </c>
      <c r="T5" s="8">
        <v>2.5163999999999991</v>
      </c>
    </row>
    <row r="6" spans="1:20" ht="18.600000000000001" customHeight="1" x14ac:dyDescent="0.3">
      <c r="A6" s="5" t="s">
        <v>95</v>
      </c>
      <c r="B6" s="6">
        <v>45452</v>
      </c>
      <c r="C6" s="6">
        <v>45457</v>
      </c>
      <c r="D6" s="7" t="s">
        <v>42</v>
      </c>
      <c r="E6" s="7" t="s">
        <v>50</v>
      </c>
      <c r="F6" s="7" t="s">
        <v>51</v>
      </c>
      <c r="G6" s="7" t="s">
        <v>23</v>
      </c>
      <c r="H6" s="7" t="s">
        <v>24</v>
      </c>
      <c r="I6" s="7" t="s">
        <v>35</v>
      </c>
      <c r="J6" s="7" t="s">
        <v>36</v>
      </c>
      <c r="K6" s="7">
        <v>90032</v>
      </c>
      <c r="L6" s="7" t="s">
        <v>37</v>
      </c>
      <c r="M6" s="7" t="s">
        <v>52</v>
      </c>
      <c r="N6" s="7" t="s">
        <v>29</v>
      </c>
      <c r="O6" s="7" t="s">
        <v>53</v>
      </c>
      <c r="P6" s="7" t="s">
        <v>54</v>
      </c>
      <c r="Q6" s="7">
        <v>48.86</v>
      </c>
      <c r="R6" s="7">
        <v>7</v>
      </c>
      <c r="S6" s="7">
        <v>0</v>
      </c>
      <c r="T6" s="8">
        <v>14.169399999999996</v>
      </c>
    </row>
    <row r="7" spans="1:20" ht="18.600000000000001" customHeight="1" x14ac:dyDescent="0.3">
      <c r="A7" s="5" t="s">
        <v>92</v>
      </c>
      <c r="B7" s="6">
        <v>46362</v>
      </c>
      <c r="C7" s="6">
        <v>46366</v>
      </c>
      <c r="D7" s="7" t="s">
        <v>42</v>
      </c>
      <c r="E7" s="7" t="s">
        <v>75</v>
      </c>
      <c r="F7" s="7" t="s">
        <v>76</v>
      </c>
      <c r="G7" s="7" t="s">
        <v>59</v>
      </c>
      <c r="H7" s="7" t="s">
        <v>24</v>
      </c>
      <c r="I7" s="7" t="s">
        <v>35</v>
      </c>
      <c r="J7" s="7" t="s">
        <v>36</v>
      </c>
      <c r="K7" s="7">
        <v>90032</v>
      </c>
      <c r="L7" s="7" t="s">
        <v>37</v>
      </c>
      <c r="M7" s="7" t="s">
        <v>77</v>
      </c>
      <c r="N7" s="7" t="s">
        <v>39</v>
      </c>
      <c r="O7" s="7" t="s">
        <v>55</v>
      </c>
      <c r="P7" s="7" t="s">
        <v>78</v>
      </c>
      <c r="Q7" s="7">
        <v>18.689999999999998</v>
      </c>
      <c r="R7" s="7">
        <v>7</v>
      </c>
      <c r="S7" s="7">
        <v>0</v>
      </c>
      <c r="T7" s="8">
        <v>5.2332000000000001</v>
      </c>
    </row>
    <row r="8" spans="1:20" ht="18.600000000000001" customHeight="1" x14ac:dyDescent="0.3">
      <c r="A8" s="5" t="s">
        <v>93</v>
      </c>
      <c r="B8" s="6">
        <v>46287</v>
      </c>
      <c r="C8" s="6">
        <v>46293</v>
      </c>
      <c r="D8" s="7" t="s">
        <v>42</v>
      </c>
      <c r="E8" s="7" t="s">
        <v>65</v>
      </c>
      <c r="F8" s="7" t="s">
        <v>66</v>
      </c>
      <c r="G8" s="7" t="s">
        <v>23</v>
      </c>
      <c r="H8" s="7" t="s">
        <v>24</v>
      </c>
      <c r="I8" s="7" t="s">
        <v>81</v>
      </c>
      <c r="J8" s="7" t="s">
        <v>64</v>
      </c>
      <c r="K8" s="7">
        <v>49505</v>
      </c>
      <c r="L8" s="7" t="s">
        <v>60</v>
      </c>
      <c r="M8" s="7" t="s">
        <v>73</v>
      </c>
      <c r="N8" s="7" t="s">
        <v>39</v>
      </c>
      <c r="O8" s="7" t="s">
        <v>58</v>
      </c>
      <c r="P8" s="7" t="s">
        <v>74</v>
      </c>
      <c r="Q8" s="7">
        <v>35.56</v>
      </c>
      <c r="R8" s="7">
        <v>7</v>
      </c>
      <c r="S8" s="7">
        <v>0</v>
      </c>
      <c r="T8" s="8">
        <v>16.713200000000001</v>
      </c>
    </row>
    <row r="9" spans="1:20" ht="18.600000000000001" customHeight="1" x14ac:dyDescent="0.3">
      <c r="A9" s="5" t="s">
        <v>94</v>
      </c>
      <c r="B9" s="6">
        <v>46294</v>
      </c>
      <c r="C9" s="6">
        <v>46298</v>
      </c>
      <c r="D9" s="7" t="s">
        <v>42</v>
      </c>
      <c r="E9" s="7" t="s">
        <v>79</v>
      </c>
      <c r="F9" s="7" t="s">
        <v>80</v>
      </c>
      <c r="G9" s="7" t="s">
        <v>23</v>
      </c>
      <c r="H9" s="7" t="s">
        <v>24</v>
      </c>
      <c r="I9" s="7" t="s">
        <v>35</v>
      </c>
      <c r="J9" s="7" t="s">
        <v>36</v>
      </c>
      <c r="K9" s="7">
        <v>90008</v>
      </c>
      <c r="L9" s="7" t="s">
        <v>37</v>
      </c>
      <c r="M9" s="7" t="s">
        <v>82</v>
      </c>
      <c r="N9" s="7" t="s">
        <v>56</v>
      </c>
      <c r="O9" s="7" t="s">
        <v>61</v>
      </c>
      <c r="P9" s="7" t="s">
        <v>83</v>
      </c>
      <c r="Q9" s="7">
        <v>36.24</v>
      </c>
      <c r="R9" s="7">
        <v>1</v>
      </c>
      <c r="S9" s="7">
        <v>0</v>
      </c>
      <c r="T9" s="8">
        <v>15.220800000000001</v>
      </c>
    </row>
    <row r="10" spans="1:20" ht="18.600000000000001" customHeight="1" x14ac:dyDescent="0.3">
      <c r="A10" s="5" t="s">
        <v>87</v>
      </c>
      <c r="B10" s="6">
        <v>43056</v>
      </c>
      <c r="C10" s="6">
        <v>43060</v>
      </c>
      <c r="D10" s="7" t="s">
        <v>42</v>
      </c>
      <c r="E10" s="7" t="s">
        <v>62</v>
      </c>
      <c r="F10" s="7" t="s">
        <v>63</v>
      </c>
      <c r="G10" s="7" t="s">
        <v>34</v>
      </c>
      <c r="H10" s="7" t="s">
        <v>24</v>
      </c>
      <c r="I10" s="7" t="s">
        <v>84</v>
      </c>
      <c r="J10" s="7" t="s">
        <v>71</v>
      </c>
      <c r="K10" s="7">
        <v>30605</v>
      </c>
      <c r="L10" s="7" t="s">
        <v>27</v>
      </c>
      <c r="M10" s="7" t="s">
        <v>85</v>
      </c>
      <c r="N10" s="7" t="s">
        <v>56</v>
      </c>
      <c r="O10" s="7" t="s">
        <v>57</v>
      </c>
      <c r="P10" s="7" t="s">
        <v>86</v>
      </c>
      <c r="Q10" s="7">
        <v>206.1</v>
      </c>
      <c r="R10" s="7">
        <v>5</v>
      </c>
      <c r="S10" s="7">
        <v>0</v>
      </c>
      <c r="T10" s="8">
        <v>55.647000000000006</v>
      </c>
    </row>
    <row r="11" spans="1:20" ht="18.600000000000001" customHeight="1" thickBot="1" x14ac:dyDescent="0.35">
      <c r="A11" s="9" t="s">
        <v>88</v>
      </c>
      <c r="B11" s="10">
        <v>42792</v>
      </c>
      <c r="C11" s="10">
        <v>42797</v>
      </c>
      <c r="D11" s="11" t="s">
        <v>42</v>
      </c>
      <c r="E11" s="11" t="s">
        <v>67</v>
      </c>
      <c r="F11" s="11" t="s">
        <v>68</v>
      </c>
      <c r="G11" s="11" t="s">
        <v>23</v>
      </c>
      <c r="H11" s="11" t="s">
        <v>24</v>
      </c>
      <c r="I11" s="11" t="s">
        <v>72</v>
      </c>
      <c r="J11" s="11" t="s">
        <v>36</v>
      </c>
      <c r="K11" s="11">
        <v>92627</v>
      </c>
      <c r="L11" s="11" t="s">
        <v>37</v>
      </c>
      <c r="M11" s="11" t="s">
        <v>69</v>
      </c>
      <c r="N11" s="11" t="s">
        <v>56</v>
      </c>
      <c r="O11" s="11" t="s">
        <v>57</v>
      </c>
      <c r="P11" s="11" t="s">
        <v>70</v>
      </c>
      <c r="Q11" s="11">
        <v>258.57600000000002</v>
      </c>
      <c r="R11" s="11">
        <v>2</v>
      </c>
      <c r="S11" s="11">
        <v>0.2</v>
      </c>
      <c r="T11" s="12">
        <v>19.393200000000007</v>
      </c>
    </row>
    <row r="12" spans="1:20" ht="18.600000000000001" customHeight="1" x14ac:dyDescent="0.3">
      <c r="B12" s="13"/>
      <c r="C12" s="13"/>
    </row>
    <row r="13" spans="1:20" ht="18.600000000000001" customHeight="1" x14ac:dyDescent="0.3">
      <c r="B13" s="13"/>
      <c r="C13" s="13"/>
    </row>
    <row r="14" spans="1:20" ht="18.600000000000001" customHeight="1" thickBot="1" x14ac:dyDescent="0.35">
      <c r="A14" s="4" t="s">
        <v>89</v>
      </c>
    </row>
    <row r="15" spans="1:20" ht="18.600000000000001" customHeight="1" x14ac:dyDescent="0.3">
      <c r="A15" s="14" t="s">
        <v>0</v>
      </c>
      <c r="B15" s="2" t="s">
        <v>4</v>
      </c>
      <c r="C15" s="15" t="s">
        <v>5</v>
      </c>
      <c r="D15" s="15" t="s">
        <v>13</v>
      </c>
      <c r="E15" s="15" t="s">
        <v>14</v>
      </c>
      <c r="F15" s="15" t="s">
        <v>15</v>
      </c>
      <c r="G15" s="15" t="s">
        <v>16</v>
      </c>
      <c r="H15" s="16" t="s">
        <v>17</v>
      </c>
    </row>
    <row r="16" spans="1:20" ht="18.600000000000001" customHeight="1" x14ac:dyDescent="0.3">
      <c r="A16" s="17" t="s">
        <v>95</v>
      </c>
      <c r="B16" s="20" t="str" cm="1">
        <f t="array" ref="B16">_xlfn._xlws.FILTER(_xlfn._xlws.FILTER($A$3:$T$11,$A$2:$T$2=B$15,""),$A$3:$A$11=$A16,"")</f>
        <v>BH-11710</v>
      </c>
      <c r="C16" s="20" t="str" cm="1">
        <f t="array" ref="C16">_xlfn._xlws.FILTER(_xlfn._xlws.FILTER($A$3:$T$11,$A$2:$T$2=C$15,""),$A$3:$A$11=$A16,"")</f>
        <v>Brosina Hoffman</v>
      </c>
      <c r="D16" s="20" t="str" cm="1">
        <f t="array" ref="D16">_xlfn._xlws.FILTER(_xlfn._xlws.FILTER($A$3:$T$11,$A$2:$T$2=D$15,""),$A$3:$A$11=$A16,"")</f>
        <v>Furniture</v>
      </c>
      <c r="E16" s="20" t="str" cm="1">
        <f t="array" ref="E16">_xlfn._xlws.FILTER(_xlfn._xlws.FILTER($A$3:$T$11,$A$2:$T$2=E$15,""),$A$3:$A$11=$A16,"")</f>
        <v>Furnishings</v>
      </c>
      <c r="F16" s="20" t="str" cm="1">
        <f t="array" ref="F16">_xlfn._xlws.FILTER(_xlfn._xlws.FILTER($A$3:$T$11,$A$2:$T$2=F$15,""),$A$3:$A$11=$A16,"")</f>
        <v>Eldon Expressions Wood and Plastic Desk Accessories, Cherry Wood</v>
      </c>
      <c r="G16" s="20" cm="1">
        <f t="array" ref="G16">_xlfn._xlws.FILTER(_xlfn._xlws.FILTER($A$3:$T$11,$A$2:$T$2=G$15,""),$A$3:$A$11=$A16,"")</f>
        <v>48.86</v>
      </c>
      <c r="H16" s="20" cm="1">
        <f t="array" ref="H16">_xlfn._xlws.FILTER(_xlfn._xlws.FILTER($A$3:$T$11,$A$2:$T$2=H$15,""),$A$3:$A$11=$A16,"")</f>
        <v>7</v>
      </c>
    </row>
    <row r="17" spans="1:8" ht="18.600000000000001" customHeight="1" x14ac:dyDescent="0.3">
      <c r="A17" s="17" t="s">
        <v>92</v>
      </c>
      <c r="B17" s="20" t="str" cm="1">
        <f t="array" ref="B17">_xlfn._xlws.FILTER(_xlfn._xlws.FILTER($A$3:$T$11,$A$2:$T$2=B$15,""),$A$3:$A$11=$A17,"")</f>
        <v>AP-10720</v>
      </c>
      <c r="C17" s="20" t="str" cm="1">
        <f t="array" ref="C17">_xlfn._xlws.FILTER(_xlfn._xlws.FILTER($A$3:$T$11,$A$2:$T$2=C$15,""),$A$3:$A$11=$A17,"")</f>
        <v>Anne Pryor</v>
      </c>
      <c r="D17" s="20" t="str" cm="1">
        <f t="array" ref="D17">_xlfn._xlws.FILTER(_xlfn._xlws.FILTER($A$3:$T$11,$A$2:$T$2=D$15,""),$A$3:$A$11=$A17,"")</f>
        <v>Office Supplies</v>
      </c>
      <c r="E17" s="20" t="str" cm="1">
        <f t="array" ref="E17">_xlfn._xlws.FILTER(_xlfn._xlws.FILTER($A$3:$T$11,$A$2:$T$2=E$15,""),$A$3:$A$11=$A17,"")</f>
        <v>Art</v>
      </c>
      <c r="F17" s="20" t="str" cm="1">
        <f t="array" ref="F17">_xlfn._xlws.FILTER(_xlfn._xlws.FILTER($A$3:$T$11,$A$2:$T$2=F$15,""),$A$3:$A$11=$A17,"")</f>
        <v>Blackstonian Pencils</v>
      </c>
      <c r="G17" s="20" cm="1">
        <f t="array" ref="G17">_xlfn._xlws.FILTER(_xlfn._xlws.FILTER($A$3:$T$11,$A$2:$T$2=G$15,""),$A$3:$A$11=$A17,"")</f>
        <v>18.689999999999998</v>
      </c>
      <c r="H17" s="20" cm="1">
        <f t="array" ref="H17">_xlfn._xlws.FILTER(_xlfn._xlws.FILTER($A$3:$T$11,$A$2:$T$2=H$15,""),$A$3:$A$11=$A17,"")</f>
        <v>7</v>
      </c>
    </row>
    <row r="18" spans="1:8" ht="18.600000000000001" customHeight="1" thickBot="1" x14ac:dyDescent="0.35">
      <c r="A18" s="18" t="s">
        <v>90</v>
      </c>
      <c r="B18" s="20" t="str" cm="1">
        <f t="array" ref="B18">_xlfn._xlws.FILTER(_xlfn._xlws.FILTER($A$3:$T$11,$A$2:$T$2=B$15,""),$A$3:$A$11=$A18,"")</f>
        <v>CG-12520</v>
      </c>
      <c r="C18" s="20" t="str" cm="1">
        <f t="array" ref="C18">_xlfn._xlws.FILTER(_xlfn._xlws.FILTER($A$3:$T$11,$A$2:$T$2=C$15,""),$A$3:$A$11=$A18,"")</f>
        <v>Claire Gute</v>
      </c>
      <c r="D18" s="20" t="str" cm="1">
        <f t="array" ref="D18">_xlfn._xlws.FILTER(_xlfn._xlws.FILTER($A$3:$T$11,$A$2:$T$2=D$15,""),$A$3:$A$11=$A18,"")</f>
        <v>Furniture</v>
      </c>
      <c r="E18" s="20" t="str" cm="1">
        <f t="array" ref="E18">_xlfn._xlws.FILTER(_xlfn._xlws.FILTER($A$3:$T$11,$A$2:$T$2=E$15,""),$A$3:$A$11=$A18,"")</f>
        <v>Bookcases</v>
      </c>
      <c r="F18" s="20" t="str" cm="1">
        <f t="array" ref="F18">_xlfn._xlws.FILTER(_xlfn._xlws.FILTER($A$3:$T$11,$A$2:$T$2=F$15,""),$A$3:$A$11=$A18,"")</f>
        <v>Bush Somerset Collection Bookcase</v>
      </c>
      <c r="G18" s="20" cm="1">
        <f t="array" ref="G18">_xlfn._xlws.FILTER(_xlfn._xlws.FILTER($A$3:$T$11,$A$2:$T$2=G$15,""),$A$3:$A$11=$A18,"")</f>
        <v>261.95999999999998</v>
      </c>
      <c r="H18" s="20" cm="1">
        <f t="array" ref="H18">_xlfn._xlws.FILTER(_xlfn._xlws.FILTER($A$3:$T$11,$A$2:$T$2=H$15,""),$A$3:$A$11=$A18,"")</f>
        <v>2</v>
      </c>
    </row>
  </sheetData>
  <autoFilter ref="A2:U6" xr:uid="{8DEBE5F1-DEC5-4D4E-A27D-69A71D41C76E}"/>
  <pageMargins left="0.75" right="0.75" top="1" bottom="1" header="0.5" footer="0.5"/>
  <pageSetup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Lee</dc:creator>
  <cp:lastModifiedBy>Henry Lee</cp:lastModifiedBy>
  <dcterms:created xsi:type="dcterms:W3CDTF">2025-10-23T13:39:59Z</dcterms:created>
  <dcterms:modified xsi:type="dcterms:W3CDTF">2025-10-26T03:16:08Z</dcterms:modified>
</cp:coreProperties>
</file>